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vedev\fdlcom\web\docs\"/>
    </mc:Choice>
  </mc:AlternateContent>
  <xr:revisionPtr revIDLastSave="0" documentId="13_ncr:1_{5C7C6F8D-DFCA-4C31-991C-00983AF30A0C}" xr6:coauthVersionLast="31" xr6:coauthVersionMax="31" xr10:uidLastSave="{00000000-0000-0000-0000-000000000000}"/>
  <bookViews>
    <workbookView xWindow="0" yWindow="0" windowWidth="21570" windowHeight="10080" xr2:uid="{514C96FE-8AF6-4015-965B-4BF420A9AFDD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6" i="1"/>
  <c r="C7" i="1"/>
  <c r="C8" i="1"/>
  <c r="C9" i="1"/>
  <c r="C10" i="1"/>
  <c r="C11" i="1"/>
  <c r="C12" i="1"/>
  <c r="C13" i="1"/>
  <c r="C14" i="1"/>
  <c r="C15" i="1"/>
  <c r="C16" i="1"/>
  <c r="C6" i="1"/>
  <c r="G6" i="1" l="1"/>
  <c r="G9" i="1"/>
  <c r="G8" i="1"/>
  <c r="G7" i="1"/>
  <c r="B7" i="1"/>
  <c r="B8" i="1"/>
  <c r="B9" i="1"/>
  <c r="B10" i="1"/>
  <c r="B11" i="1"/>
  <c r="B12" i="1"/>
  <c r="B13" i="1"/>
  <c r="B14" i="1"/>
  <c r="B15" i="1"/>
  <c r="B16" i="1"/>
  <c r="B6" i="1"/>
  <c r="G10" i="1" l="1"/>
</calcChain>
</file>

<file path=xl/sharedStrings.xml><?xml version="1.0" encoding="utf-8"?>
<sst xmlns="http://schemas.openxmlformats.org/spreadsheetml/2006/main" count="14" uniqueCount="12">
  <si>
    <t>Start Date</t>
  </si>
  <si>
    <t>End Date</t>
  </si>
  <si>
    <t>Product Id</t>
  </si>
  <si>
    <t>Description</t>
  </si>
  <si>
    <t>Sales</t>
  </si>
  <si>
    <t>Sales by Brand</t>
  </si>
  <si>
    <t>Red 8</t>
  </si>
  <si>
    <t>Massel</t>
  </si>
  <si>
    <t>Pitango</t>
  </si>
  <si>
    <t>Pureharvest</t>
  </si>
  <si>
    <t>All Others</t>
  </si>
  <si>
    <t>Brand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</si>
</sst>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5" fontId="0" fillId="2" borderId="0" xfId="0" applyNumberFormat="1" applyFill="1"/>
    <xf numFmtId="0" fontId="1" fillId="3" borderId="0" xfId="0" applyFont="1" applyFill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By Brand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Sheet1!$F$6:$F$10</c:f>
              <c:strCache>
                <c:ptCount val="5"/>
                <c:pt idx="0">
                  <c:v>Red 8</c:v>
                </c:pt>
                <c:pt idx="1">
                  <c:v>Massel</c:v>
                </c:pt>
                <c:pt idx="2">
                  <c:v>Pitango</c:v>
                </c:pt>
                <c:pt idx="3">
                  <c:v>Pureharvest</c:v>
                </c:pt>
                <c:pt idx="4">
                  <c:v>All Others</c:v>
                </c:pt>
              </c:strCache>
            </c:strRef>
          </c:cat>
          <c:val>
            <c:numRef>
              <c:f>Sheet1!$G$6:$G$10</c:f>
              <c:numCache>
                <c:formatCode>General</c:formatCode>
                <c:ptCount val="5"/>
                <c:pt idx="0">
                  <c:v>0</c:v>
                </c:pt>
                <c:pt idx="1">
                  <c:v>166.9</c:v>
                </c:pt>
                <c:pt idx="2">
                  <c:v>105.6</c:v>
                </c:pt>
                <c:pt idx="3">
                  <c:v>0</c:v>
                </c:pt>
                <c:pt idx="4">
                  <c:v>602.22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D-4906-A3AC-F823B7055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1804264"/>
        <c:axId val="641798688"/>
      </c:barChart>
      <c:catAx>
        <c:axId val="64180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98688"/>
        <c:crosses val="autoZero"/>
        <c:auto val="1"/>
        <c:lblAlgn val="ctr"/>
        <c:lblOffset val="100"/>
        <c:noMultiLvlLbl val="0"/>
      </c:catAx>
      <c:valAx>
        <c:axId val="64179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804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10</xdr:row>
      <xdr:rowOff>76200</xdr:rowOff>
    </xdr:from>
    <xdr:to>
      <xdr:col>11</xdr:col>
      <xdr:colOff>381000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6F85DC-827D-430B-B0FD-597D609BA7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97409-79B3-40EA-A95A-41EF618BCE3D}">
  <dimension ref="A2:G16"/>
  <sheetViews>
    <sheetView tabSelected="1" workbookViewId="0">
      <selection activeCell="G6" sqref="G6"/>
    </sheetView>
  </sheetViews>
  <sheetFormatPr defaultRowHeight="15" x14ac:dyDescent="0.25"/>
  <cols>
    <col min="1" max="1" width="14.7109375" customWidth="1"/>
    <col min="2" max="2" width="23.28515625" customWidth="1"/>
    <col min="3" max="3" width="12.42578125" customWidth="1"/>
    <col min="4" max="4" width="23.7109375" customWidth="1"/>
    <col min="7" max="7" width="9.85546875" customWidth="1"/>
  </cols>
  <sheetData>
    <row r="2" spans="1:7" x14ac:dyDescent="0.25">
      <c r="A2" t="s">
        <v>0</v>
      </c>
      <c r="B2" s="1">
        <v>40909</v>
      </c>
    </row>
    <row r="3" spans="1:7" x14ac:dyDescent="0.25">
      <c r="A3" t="s">
        <v>1</v>
      </c>
      <c r="B3" s="1">
        <v>40954</v>
      </c>
    </row>
    <row r="4" spans="1:7" ht="18.75" x14ac:dyDescent="0.3">
      <c r="F4" s="3" t="s">
        <v>5</v>
      </c>
      <c r="G4" s="3"/>
    </row>
    <row r="5" spans="1:7" s="2" customFormat="1" x14ac:dyDescent="0.25">
      <c r="A5" s="2" t="s">
        <v>2</v>
      </c>
      <c r="B5" s="2" t="s">
        <v>3</v>
      </c>
      <c r="C5" s="2" t="s">
        <v>4</v>
      </c>
      <c r="D5" s="2" t="s">
        <v>11</v>
      </c>
      <c r="F5" s="2" t="s">
        <v>11</v>
      </c>
      <c r="G5" s="2" t="s">
        <v>4</v>
      </c>
    </row>
    <row r="6" spans="1:7" x14ac:dyDescent="0.25">
      <c r="A6">
        <v>6023</v>
      </c>
      <c r="B6" t="str">
        <f ca="1">_xll.Pinboard("product.description", A6)</f>
        <v>**BREATHLESS 05-944 BERRY/G40 BLK GRAD_x0000_</v>
      </c>
      <c r="C6">
        <f ca="1">_xlfn.NUMBERVALUE(_xll.Pinboard("product.sales.revenue.period",A6,$B$2,$B$3,"","",""))</f>
        <v>148.5</v>
      </c>
      <c r="D6" t="str">
        <f ca="1">TRIM(_xll.Pinboard("product.attribute",A6,"u_brandname"))</f>
        <v>Massel</v>
      </c>
      <c r="F6" t="s">
        <v>6</v>
      </c>
      <c r="G6">
        <f ca="1">SUMIF(D$6:D$16,F6,C$6:C$16)</f>
        <v>0</v>
      </c>
    </row>
    <row r="7" spans="1:7" x14ac:dyDescent="0.25">
      <c r="A7">
        <v>12000</v>
      </c>
      <c r="B7" t="str">
        <f ca="1">_xll.Pinboard("product.description", A7)</f>
        <v>***ROCKAFELLA 03500 Black Grey Pol_x0000_</v>
      </c>
      <c r="C7">
        <f ca="1">_xlfn.NUMBERVALUE(_xll.Pinboard("product.sales.revenue.period",A7,$B$2,$B$3,"","",""))</f>
        <v>602.22</v>
      </c>
      <c r="D7" t="e">
        <f ca="1">TRIM(_xll.Pinboard("product.attribute",A7,"u_brandname"))</f>
        <v>#NAME?</v>
      </c>
      <c r="F7" t="s">
        <v>7</v>
      </c>
      <c r="G7">
        <f t="shared" ref="G7:G10" ca="1" si="0">SUMIF(D$6:D$16,F7,C$6:C$16)</f>
        <v>166.9</v>
      </c>
    </row>
    <row r="8" spans="1:7" x14ac:dyDescent="0.25">
      <c r="A8">
        <v>11</v>
      </c>
      <c r="B8" t="str">
        <f ca="1">_xll.Pinboard("product.description", A8)</f>
        <v>CASE - LARGE SHINY BLK FLIP 5080XL_x0000_</v>
      </c>
      <c r="C8">
        <f ca="1">_xlfn.NUMBERVALUE(_xll.Pinboard("product.sales.revenue.period",A8,$B$2,$B$3,"","",""))</f>
        <v>18.399999999999999</v>
      </c>
      <c r="D8" t="str">
        <f ca="1">TRIM(_xll.Pinboard("product.attribute",A8,"u_brandname"))</f>
        <v>Massel</v>
      </c>
      <c r="F8" t="s">
        <v>8</v>
      </c>
      <c r="G8">
        <f t="shared" ca="1" si="0"/>
        <v>105.6</v>
      </c>
    </row>
    <row r="9" spans="1:7" x14ac:dyDescent="0.25">
      <c r="A9">
        <v>21042</v>
      </c>
      <c r="B9" t="str">
        <f ca="1">_xll.Pinboard("product.description", A9)</f>
        <v>REPAIR - CP - 15193_x0000_</v>
      </c>
      <c r="C9">
        <f ca="1">_xlfn.NUMBERVALUE(_xll.Pinboard("product.sales.revenue.period",A9,$B$2,$B$3,"","",""))</f>
        <v>0</v>
      </c>
      <c r="D9" t="str">
        <f ca="1">TRIM(_xll.Pinboard("product.attribute",A9,"u_brandname"))</f>
        <v>Pitango</v>
      </c>
      <c r="F9" t="s">
        <v>9</v>
      </c>
      <c r="G9">
        <f t="shared" ca="1" si="0"/>
        <v>0</v>
      </c>
    </row>
    <row r="10" spans="1:7" x14ac:dyDescent="0.25">
      <c r="A10">
        <v>21041</v>
      </c>
      <c r="B10" t="str">
        <f ca="1">_xll.Pinboard("product.description", A10)</f>
        <v>REPAIR - CP - 15192_x0000_</v>
      </c>
      <c r="C10">
        <f ca="1">_xlfn.NUMBERVALUE(_xll.Pinboard("product.sales.revenue.period",A10,$B$2,$B$3,"","",""))</f>
        <v>105.6</v>
      </c>
      <c r="D10" t="str">
        <f ca="1">TRIM(_xll.Pinboard("product.attribute",A10,"u_brandname"))</f>
        <v>Pitango</v>
      </c>
      <c r="F10" t="s">
        <v>10</v>
      </c>
      <c r="G10">
        <f ca="1">SUM(C6:C16)-SUM(G6:G9)</f>
        <v>602.22</v>
      </c>
    </row>
    <row r="11" spans="1:7" x14ac:dyDescent="0.25">
      <c r="A11">
        <v>21040</v>
      </c>
      <c r="B11" t="str">
        <f ca="1">_xll.Pinboard("product.description", A11)</f>
        <v>REPAIR - CP - 15191_x0000_</v>
      </c>
      <c r="C11">
        <f ca="1">_xlfn.NUMBERVALUE(_xll.Pinboard("product.sales.revenue.period",A11,$B$2,$B$3,"","",""))</f>
        <v>0</v>
      </c>
      <c r="D11" t="str">
        <f ca="1">TRIM(_xll.Pinboard("product.attribute",A11,"u_brandname"))</f>
        <v>Pitango</v>
      </c>
    </row>
    <row r="12" spans="1:7" x14ac:dyDescent="0.25">
      <c r="A12">
        <v>21039</v>
      </c>
      <c r="B12" t="str">
        <f ca="1">_xll.Pinboard("product.description", A12)</f>
        <v>REPAIR - CP - 15190_x0000_</v>
      </c>
      <c r="C12">
        <f ca="1">_xlfn.NUMBERVALUE(_xll.Pinboard("product.sales.revenue.period",A12,$B$2,$B$3,"","",""))</f>
        <v>0</v>
      </c>
      <c r="D12" t="str">
        <f ca="1">TRIM(_xll.Pinboard("product.attribute",A12,"u_brandname"))</f>
        <v>Pitango</v>
      </c>
    </row>
    <row r="13" spans="1:7" x14ac:dyDescent="0.25">
      <c r="A13">
        <v>21399</v>
      </c>
      <c r="B13" t="str">
        <f ca="1">_xll.Pinboard("product.description", A13)</f>
        <v>REPAIR - SL - 15150_x0000_</v>
      </c>
      <c r="C13">
        <f ca="1">_xlfn.NUMBERVALUE(_xll.Pinboard("product.sales.revenue.period",A13,$B$2,$B$3,"","",""))</f>
        <v>0</v>
      </c>
      <c r="D13" t="str">
        <f ca="1">TRIM(_xll.Pinboard("product.attribute",A13,"u_brandname"))</f>
        <v>Pitango</v>
      </c>
    </row>
    <row r="14" spans="1:7" x14ac:dyDescent="0.25">
      <c r="A14">
        <v>26092</v>
      </c>
      <c r="B14" t="str">
        <f ca="1">_xll.Pinboard("product.description", A14)</f>
        <v>**OK FROGSKINS LX OO2043-01 BLACK/GREY_x0000_</v>
      </c>
      <c r="C14">
        <f ca="1">_xlfn.NUMBERVALUE(_xll.Pinboard("product.sales.revenue.period",A14,$B$2,$B$3,"","",""))</f>
        <v>0</v>
      </c>
      <c r="D14" t="str">
        <f ca="1">TRIM(_xll.Pinboard("product.attribute",A14,"u_brandname"))</f>
        <v>Pitango</v>
      </c>
    </row>
    <row r="15" spans="1:7" x14ac:dyDescent="0.25">
      <c r="A15">
        <v>27009</v>
      </c>
      <c r="B15" t="str">
        <f ca="1">_xll.Pinboard("product.description", A15)</f>
        <v>QY MUSE FADE BLACK/BROWN_x0000_</v>
      </c>
      <c r="C15">
        <f ca="1">_xlfn.NUMBERVALUE(_xll.Pinboard("product.sales.revenue.period",A15,$B$2,$B$3,"","",""))</f>
        <v>0</v>
      </c>
      <c r="D15" t="str">
        <f ca="1">TRIM(_xll.Pinboard("product.attribute",A15,"u_brandname"))</f>
        <v>Quinn, T &amp; Heller, B</v>
      </c>
    </row>
    <row r="16" spans="1:7" x14ac:dyDescent="0.25">
      <c r="A16">
        <v>11210</v>
      </c>
      <c r="B16" t="str">
        <f ca="1">_xll.Pinboard("product.description", A16)</f>
        <v>**A379-6051 MACTELO SHINY WHITE/LST ACTIVE GOLD_x0000_</v>
      </c>
      <c r="C16">
        <f ca="1">_xlfn.NUMBERVALUE(_xll.Pinboard("product.sales.revenue.period",A16,$B$2,$B$3,"","",""))</f>
        <v>0</v>
      </c>
      <c r="D16" t="str">
        <f ca="1">TRIM(_xll.Pinboard("product.attribute",A16,"u_brandname"))</f>
        <v>Pureharvest</v>
      </c>
    </row>
  </sheetData>
  <pageMargins left="0.7" right="0.7" top="0.75" bottom="0.75" header="0.3" footer="0.3"/>
  <pageSetup paperSize="0"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</dc:creator>
  <cp:lastModifiedBy>Richard B</cp:lastModifiedBy>
  <dcterms:created xsi:type="dcterms:W3CDTF">2018-04-18T22:17:59Z</dcterms:created>
  <dcterms:modified xsi:type="dcterms:W3CDTF">2018-04-18T22:48:46Z</dcterms:modified>
</cp:coreProperties>
</file>